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ana\Desktop\"/>
    </mc:Choice>
  </mc:AlternateContent>
  <xr:revisionPtr revIDLastSave="0" documentId="13_ncr:1_{CE6BFEA9-06C1-4AAF-B002-A4730A0C96DA}" xr6:coauthVersionLast="47" xr6:coauthVersionMax="47" xr10:uidLastSave="{00000000-0000-0000-0000-000000000000}"/>
  <bookViews>
    <workbookView xWindow="-120" yWindow="-120" windowWidth="29040" windowHeight="15840" xr2:uid="{0E3C664A-E683-4572-B168-B963746100E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 l="1"/>
  <c r="I66" i="1"/>
  <c r="I63" i="1"/>
  <c r="I60" i="1"/>
  <c r="I53" i="1"/>
  <c r="I50" i="1"/>
  <c r="I43" i="1"/>
  <c r="I37" i="1"/>
  <c r="I30" i="1"/>
  <c r="I24" i="1"/>
  <c r="I70" i="1" s="1"/>
</calcChain>
</file>

<file path=xl/sharedStrings.xml><?xml version="1.0" encoding="utf-8"?>
<sst xmlns="http://schemas.openxmlformats.org/spreadsheetml/2006/main" count="254" uniqueCount="126">
  <si>
    <t>Kategorija 1.</t>
  </si>
  <si>
    <t>Naziv primatelja</t>
  </si>
  <si>
    <t>OIB</t>
  </si>
  <si>
    <t>Sjedište</t>
  </si>
  <si>
    <t>Vrsta rashoda i izdataka</t>
  </si>
  <si>
    <t>Naziv isplatitelja</t>
  </si>
  <si>
    <t>Ekonomska klasifikacija</t>
  </si>
  <si>
    <t>Isplaćeni iznos</t>
  </si>
  <si>
    <t>Osnovna škola Ivana Gorana Kovačića Gornje Bazje</t>
  </si>
  <si>
    <t>OIB: 01764637621</t>
  </si>
  <si>
    <t>Gornje Bazje 131, 33406 Lukač</t>
  </si>
  <si>
    <t xml:space="preserve">A1 Hrvatska </t>
  </si>
  <si>
    <t>Usluge telefona, telefaksa</t>
  </si>
  <si>
    <t>UKUPNO   A1</t>
  </si>
  <si>
    <t>Namirnice</t>
  </si>
  <si>
    <t>UKUPNO   Brana d.o.o.</t>
  </si>
  <si>
    <t>Brana d.o.o.</t>
  </si>
  <si>
    <t>DDD Benz d.o.o.</t>
  </si>
  <si>
    <t>Motorni benzin i dizel gorivo</t>
  </si>
  <si>
    <t>UKUPNO   DDD Benz d.o.o.</t>
  </si>
  <si>
    <t>Financijska agencija - FINA</t>
  </si>
  <si>
    <t>Ostale računalne usluge</t>
  </si>
  <si>
    <t>UKUPNO   Financijska agencija - FINA</t>
  </si>
  <si>
    <t>Gradeko d.o.o.</t>
  </si>
  <si>
    <t>Oprema</t>
  </si>
  <si>
    <t>UKUPNO   Gradeko d.o.o.</t>
  </si>
  <si>
    <t>Flora VTC d.o.o.</t>
  </si>
  <si>
    <t>Iznošenje i odvoz smeća</t>
  </si>
  <si>
    <t>UKUPNO   Flora VTC d.o.o.</t>
  </si>
  <si>
    <t>HEP Elektra d.o.o.</t>
  </si>
  <si>
    <t>Električna energija</t>
  </si>
  <si>
    <t>UKUPNO   HEP Elektra d.o.o.</t>
  </si>
  <si>
    <t>HEP Plin d.o.o.</t>
  </si>
  <si>
    <t>Plin</t>
  </si>
  <si>
    <t>UKUPNO   HEP Plin d.o.o.</t>
  </si>
  <si>
    <t>Broj   dokumenta   dobavljača</t>
  </si>
  <si>
    <t>1710/10/1</t>
  </si>
  <si>
    <t>1776/10/1</t>
  </si>
  <si>
    <t>1837/10/1</t>
  </si>
  <si>
    <t>507/BP1/5</t>
  </si>
  <si>
    <t>25-1223-0760241</t>
  </si>
  <si>
    <t>30-1223-0755884</t>
  </si>
  <si>
    <t>08-1223-0790911</t>
  </si>
  <si>
    <t>7335/03V/1</t>
  </si>
  <si>
    <t>1548-100-2023</t>
  </si>
  <si>
    <t>2201653651-231220-3</t>
  </si>
  <si>
    <t>2300071753-231220-7</t>
  </si>
  <si>
    <t xml:space="preserve">Izvor </t>
  </si>
  <si>
    <t>4.8                              Decentralizirana sredstva</t>
  </si>
  <si>
    <t>4.9                                      Vlastiti i namjenski prihodi proračunskih korisnika</t>
  </si>
  <si>
    <t>594-11008-2</t>
  </si>
  <si>
    <t>Poštarina (pisma, tiskanice i sl.)</t>
  </si>
  <si>
    <t>HP- Hrvatska pošta d.d.</t>
  </si>
  <si>
    <t>UKUPNO   HP - Hrvatska pošta d.d.</t>
  </si>
  <si>
    <t>Podravka d.d.</t>
  </si>
  <si>
    <t>1353/2023</t>
  </si>
  <si>
    <t>Ostali nespomenuti rashodi poslovanja</t>
  </si>
  <si>
    <t>Javni bilježnik Brigita Anđal-Mlinarić</t>
  </si>
  <si>
    <t>UKUPNO   Javni bilježnik Brigita Anđal-Mlinarić</t>
  </si>
  <si>
    <t>7432-100-1</t>
  </si>
  <si>
    <t>7401-100-1</t>
  </si>
  <si>
    <t>UKUPNO   Podravka d.d.</t>
  </si>
  <si>
    <t>Proatest d.o.o.</t>
  </si>
  <si>
    <t>Ostale usluge tekućeg i investicijskog održavanja</t>
  </si>
  <si>
    <t>119/01/241</t>
  </si>
  <si>
    <t>120/01/241</t>
  </si>
  <si>
    <t>UKUPNO   Proatest d.o.o.</t>
  </si>
  <si>
    <t>Izvješće o trošenju sredstava za siječanj 2024. godine</t>
  </si>
  <si>
    <t>Šuvak, zajednički obrt za klanje, obradu i preradu mesa, vl. Predrag Šuvak i Antonio Šuvak</t>
  </si>
  <si>
    <t>UKUPNO   Šuvak, zajednički obrt…</t>
  </si>
  <si>
    <t>Reprezentacija</t>
  </si>
  <si>
    <r>
      <rPr>
        <sz val="12"/>
        <color theme="1"/>
        <rFont val="Arial Narrow"/>
        <family val="2"/>
        <charset val="238"/>
      </rPr>
      <t>O</t>
    </r>
    <r>
      <rPr>
        <sz val="14"/>
        <color theme="1"/>
        <rFont val="Calibri"/>
        <family val="2"/>
        <charset val="238"/>
        <scheme val="minor"/>
      </rPr>
      <t>1175293461</t>
    </r>
  </si>
  <si>
    <t>TINEL v. Dejan Herceg</t>
  </si>
  <si>
    <t>UKUPNO   TINEL vl. Dejan Herceg</t>
  </si>
  <si>
    <t>Vindija d.d.</t>
  </si>
  <si>
    <t>1733/550/4</t>
  </si>
  <si>
    <t>20379/242/4</t>
  </si>
  <si>
    <t>UKUPNO   Vindija d.d.</t>
  </si>
  <si>
    <t>Virkom d.o.o.</t>
  </si>
  <si>
    <t>Ulica Kralja Petra Krešimira IV. 30   Virovitica</t>
  </si>
  <si>
    <t>Međimurska 6                                    Varaždin</t>
  </si>
  <si>
    <t>Trg bana Josipa Jelačića 13     Virovitica</t>
  </si>
  <si>
    <t>Matije Gupca 26                                     Gradina</t>
  </si>
  <si>
    <t>Zagrebačka cesta 130a                          Zagreb</t>
  </si>
  <si>
    <t>Ante Starčevića 32                     Koprivnica</t>
  </si>
  <si>
    <t>Trg kralja Tomislava bb                  Pitomača</t>
  </si>
  <si>
    <t>Poštanska ulica 9                                   Velika Gorica</t>
  </si>
  <si>
    <t>Cara Hadrijana 7                                       Osijek</t>
  </si>
  <si>
    <t>Ulica grada Vukovara 37                Zagreb</t>
  </si>
  <si>
    <t>Ulica grada Vukovara 37                 Zagreb</t>
  </si>
  <si>
    <t>Prilaz Baruna Filipovića 15a                Zagreb</t>
  </si>
  <si>
    <t>Ulica Vukovarska Cesta 5                 Virovitica</t>
  </si>
  <si>
    <t>Ulica grada Vukovara 70               Zagreb</t>
  </si>
  <si>
    <t>Ulica grada Vukovara 70                    Zagreb</t>
  </si>
  <si>
    <t>Ulica grada Vukovara 70                   Zagreb</t>
  </si>
  <si>
    <t>Zlatnog polja 288                          Virovitica</t>
  </si>
  <si>
    <t>Vrtni put 1                                            Zagreb</t>
  </si>
  <si>
    <t>Antuna Mihanovića 29                   Virovitica</t>
  </si>
  <si>
    <t>Antuna Mihanovića 29                  Virovitica</t>
  </si>
  <si>
    <t>Opskrba vodom</t>
  </si>
  <si>
    <t>Zatezne kamate</t>
  </si>
  <si>
    <t>UKUPNO   Virkom d.d.</t>
  </si>
  <si>
    <t>GDPR</t>
  </si>
  <si>
    <t>Virovitica</t>
  </si>
  <si>
    <t>Seminari, savjetovanja i simpoziji - Erasmus</t>
  </si>
  <si>
    <t>UKUPNO   Djelatnici</t>
  </si>
  <si>
    <t>Državni proračun RH</t>
  </si>
  <si>
    <t>Novčana naknada poslodavca zbog nezapošljavanja osoba s invaliditetom</t>
  </si>
  <si>
    <t>Ministarstvo znanosti i obrazovanja</t>
  </si>
  <si>
    <t xml:space="preserve">UKUPNO   Siječanj  2024. </t>
  </si>
  <si>
    <t>UKUPNO   Državni proračun RH</t>
  </si>
  <si>
    <t>Kategorija 2</t>
  </si>
  <si>
    <t>Djelatnici</t>
  </si>
  <si>
    <t>Bruto plaća</t>
  </si>
  <si>
    <t>Prekovremeni rad</t>
  </si>
  <si>
    <t>Prilagođeni programi i kombinirani razredni odjeli</t>
  </si>
  <si>
    <t>Doprinosi za obvezno zdravstveno osiguranje</t>
  </si>
  <si>
    <t>Naknade za prijevoz na posao i s posla</t>
  </si>
  <si>
    <t>E-mail:   tajnistvo@os-igkovacic-gornjebazje.skole.hr</t>
  </si>
  <si>
    <t>Web adresa:  www.os-igkovacic-gornjebazje.skole.hr</t>
  </si>
  <si>
    <t>Kontakt telefon: 033/786-150</t>
  </si>
  <si>
    <t>01-2024-1</t>
  </si>
  <si>
    <t>01-2024-2</t>
  </si>
  <si>
    <t>Igor Fućkar</t>
  </si>
  <si>
    <t>Andreja Galović</t>
  </si>
  <si>
    <t>Ostali rashode za zaposlene  (materijalna prava)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</si>
</sst>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00000"/>
    <numFmt numFmtId="166" formatCode="[&lt;=9999999]###\-####;\(###\)\ ###\-####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/>
    <xf numFmtId="17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11" fillId="3" borderId="0" xfId="0" applyFont="1" applyFill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981074</xdr:colOff>
      <xdr:row>0</xdr:row>
      <xdr:rowOff>0</xdr:rowOff>
    </xdr:from>
    <xdr:to>
      <xdr:col>6</xdr:col>
      <xdr:colOff>3219449</xdr:colOff>
      <xdr:row>8</xdr:row>
      <xdr:rowOff>95250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B015BA84-0430-F802-7BF7-5C98B59F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49" y="0"/>
          <a:ext cx="2238375" cy="202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CA73-3297-4C61-A2C8-00E139C2B216}">
  <dimension ref="A1:K89"/>
  <sheetViews>
    <sheetView tabSelected="1" zoomScale="80" zoomScaleNormal="80" workbookViewId="0">
      <selection activeCell="F87" sqref="F87"/>
    </sheetView>
  </sheetViews>
  <sheetFormatPr defaultRowHeight="15" x14ac:dyDescent="0.25"/>
  <cols>
    <col min="1" max="1" width="41.28515625" customWidth="1"/>
    <col min="2" max="2" width="21.5703125" customWidth="1"/>
    <col min="3" max="3" width="41.5703125" customWidth="1"/>
    <col min="4" max="4" width="24.7109375" customWidth="1"/>
    <col min="5" max="5" width="20.42578125" customWidth="1"/>
    <col min="6" max="6" width="37.140625" customWidth="1"/>
    <col min="7" max="7" width="63.7109375" customWidth="1"/>
    <col min="8" max="8" width="28.85546875" customWidth="1"/>
    <col min="9" max="9" width="27.42578125" customWidth="1"/>
  </cols>
  <sheetData>
    <row r="1" spans="1:7" ht="23.25" customHeight="1" x14ac:dyDescent="0.35">
      <c r="A1" s="43" t="s">
        <v>8</v>
      </c>
      <c r="B1" s="43"/>
      <c r="C1" s="43"/>
      <c r="D1" s="43" t="s">
        <v>118</v>
      </c>
      <c r="E1" s="43"/>
      <c r="F1" s="43"/>
      <c r="G1" s="44"/>
    </row>
    <row r="2" spans="1:7" ht="23.25" customHeight="1" x14ac:dyDescent="0.35">
      <c r="A2" s="41" t="s">
        <v>10</v>
      </c>
      <c r="B2" s="41"/>
      <c r="C2" s="24"/>
      <c r="D2" s="43" t="s">
        <v>119</v>
      </c>
      <c r="E2" s="43"/>
      <c r="F2" s="43"/>
      <c r="G2" s="44"/>
    </row>
    <row r="3" spans="1:7" ht="23.25" customHeight="1" x14ac:dyDescent="0.35">
      <c r="A3" s="41" t="s">
        <v>9</v>
      </c>
      <c r="B3" s="41"/>
      <c r="C3" s="24"/>
      <c r="D3" s="43" t="s">
        <v>120</v>
      </c>
      <c r="E3" s="43"/>
      <c r="F3" s="43"/>
      <c r="G3" s="44"/>
    </row>
    <row r="4" spans="1:7" ht="16.5" x14ac:dyDescent="0.3">
      <c r="A4" s="1"/>
      <c r="B4" s="1"/>
      <c r="G4" s="44"/>
    </row>
    <row r="5" spans="1:7" ht="16.5" x14ac:dyDescent="0.3">
      <c r="A5" s="1"/>
      <c r="B5" s="1"/>
      <c r="G5" s="44"/>
    </row>
    <row r="6" spans="1:7" ht="16.5" x14ac:dyDescent="0.3">
      <c r="A6" s="1"/>
      <c r="B6" s="1"/>
      <c r="G6" s="44"/>
    </row>
    <row r="7" spans="1:7" ht="16.5" x14ac:dyDescent="0.3">
      <c r="A7" s="1"/>
      <c r="B7" s="1"/>
      <c r="G7" s="44"/>
    </row>
    <row r="8" spans="1:7" ht="16.5" x14ac:dyDescent="0.3">
      <c r="A8" s="1"/>
      <c r="B8" s="1"/>
      <c r="G8" s="44"/>
    </row>
    <row r="9" spans="1:7" ht="16.5" x14ac:dyDescent="0.3">
      <c r="A9" s="1"/>
      <c r="B9" s="1"/>
      <c r="G9" s="44"/>
    </row>
    <row r="10" spans="1:7" x14ac:dyDescent="0.25">
      <c r="C10" s="42" t="s">
        <v>67</v>
      </c>
      <c r="D10" s="42"/>
      <c r="E10" s="42"/>
    </row>
    <row r="11" spans="1:7" ht="31.5" customHeight="1" x14ac:dyDescent="0.25">
      <c r="A11" s="2"/>
      <c r="C11" s="42"/>
      <c r="D11" s="42"/>
      <c r="E11" s="42"/>
    </row>
    <row r="12" spans="1:7" ht="31.5" customHeight="1" x14ac:dyDescent="0.25">
      <c r="A12" s="2"/>
      <c r="C12" s="4"/>
      <c r="D12" s="4"/>
      <c r="E12" s="4"/>
    </row>
    <row r="13" spans="1:7" ht="25.5" x14ac:dyDescent="0.35">
      <c r="A13" s="2"/>
      <c r="B13" s="2"/>
      <c r="D13" s="25" t="s">
        <v>0</v>
      </c>
      <c r="E13" s="3"/>
    </row>
    <row r="17" spans="1:9" ht="15.75" thickBot="1" x14ac:dyDescent="0.3"/>
    <row r="18" spans="1:9" ht="36.75" thickBot="1" x14ac:dyDescent="0.3">
      <c r="A18" s="26" t="s">
        <v>1</v>
      </c>
      <c r="B18" s="27" t="s">
        <v>2</v>
      </c>
      <c r="C18" s="27" t="s">
        <v>3</v>
      </c>
      <c r="D18" s="28" t="s">
        <v>35</v>
      </c>
      <c r="E18" s="28" t="s">
        <v>6</v>
      </c>
      <c r="F18" s="27" t="s">
        <v>4</v>
      </c>
      <c r="G18" s="29" t="s">
        <v>5</v>
      </c>
      <c r="H18" s="27" t="s">
        <v>47</v>
      </c>
      <c r="I18" s="28" t="s">
        <v>7</v>
      </c>
    </row>
    <row r="19" spans="1:9" ht="46.5" customHeight="1" x14ac:dyDescent="0.3">
      <c r="A19" s="11" t="s">
        <v>11</v>
      </c>
      <c r="B19" s="13">
        <v>29524210204</v>
      </c>
      <c r="C19" s="16" t="s">
        <v>96</v>
      </c>
      <c r="D19" s="19">
        <v>180247012024</v>
      </c>
      <c r="E19" s="13">
        <v>32311</v>
      </c>
      <c r="F19" s="13" t="s">
        <v>12</v>
      </c>
      <c r="G19" s="13" t="s">
        <v>8</v>
      </c>
      <c r="H19" s="7" t="s">
        <v>48</v>
      </c>
      <c r="I19" s="18">
        <v>216.76</v>
      </c>
    </row>
    <row r="20" spans="1:9" ht="21" customHeight="1" x14ac:dyDescent="0.3">
      <c r="A20" s="8" t="s">
        <v>13</v>
      </c>
      <c r="B20" s="9"/>
      <c r="C20" s="14"/>
      <c r="D20" s="14"/>
      <c r="E20" s="14"/>
      <c r="F20" s="21"/>
      <c r="G20" s="21"/>
      <c r="H20" s="21"/>
      <c r="I20" s="20">
        <v>216.76</v>
      </c>
    </row>
    <row r="21" spans="1:9" ht="46.5" customHeight="1" x14ac:dyDescent="0.3">
      <c r="A21" s="11" t="s">
        <v>16</v>
      </c>
      <c r="B21" s="13">
        <v>84154988927</v>
      </c>
      <c r="C21" s="16" t="s">
        <v>97</v>
      </c>
      <c r="D21" s="19" t="s">
        <v>36</v>
      </c>
      <c r="E21" s="13">
        <v>32224</v>
      </c>
      <c r="F21" s="13" t="s">
        <v>14</v>
      </c>
      <c r="G21" s="13" t="s">
        <v>8</v>
      </c>
      <c r="H21" s="7" t="s">
        <v>49</v>
      </c>
      <c r="I21" s="22">
        <v>61.52</v>
      </c>
    </row>
    <row r="22" spans="1:9" ht="47.25" customHeight="1" x14ac:dyDescent="0.3">
      <c r="A22" s="11" t="s">
        <v>16</v>
      </c>
      <c r="B22" s="13">
        <v>84154988927</v>
      </c>
      <c r="C22" s="16" t="s">
        <v>97</v>
      </c>
      <c r="D22" s="19" t="s">
        <v>37</v>
      </c>
      <c r="E22" s="13">
        <v>32224</v>
      </c>
      <c r="F22" s="13" t="s">
        <v>14</v>
      </c>
      <c r="G22" s="13" t="s">
        <v>8</v>
      </c>
      <c r="H22" s="7" t="s">
        <v>49</v>
      </c>
      <c r="I22" s="22">
        <v>61.52</v>
      </c>
    </row>
    <row r="23" spans="1:9" ht="47.25" customHeight="1" x14ac:dyDescent="0.3">
      <c r="A23" s="11" t="s">
        <v>16</v>
      </c>
      <c r="B23" s="13">
        <v>84154988927</v>
      </c>
      <c r="C23" s="16" t="s">
        <v>98</v>
      </c>
      <c r="D23" s="19" t="s">
        <v>38</v>
      </c>
      <c r="E23" s="13">
        <v>32224</v>
      </c>
      <c r="F23" s="13" t="s">
        <v>14</v>
      </c>
      <c r="G23" s="13" t="s">
        <v>8</v>
      </c>
      <c r="H23" s="7" t="s">
        <v>49</v>
      </c>
      <c r="I23" s="22">
        <v>61.52</v>
      </c>
    </row>
    <row r="24" spans="1:9" ht="21" customHeight="1" x14ac:dyDescent="0.3">
      <c r="A24" s="30" t="s">
        <v>15</v>
      </c>
      <c r="B24" s="14"/>
      <c r="C24" s="14"/>
      <c r="D24" s="14"/>
      <c r="E24" s="21"/>
      <c r="F24" s="21"/>
      <c r="G24" s="21"/>
      <c r="H24" s="21"/>
      <c r="I24" s="20">
        <f>SUM(I21:I23)</f>
        <v>184.56</v>
      </c>
    </row>
    <row r="25" spans="1:9" ht="46.5" customHeight="1" x14ac:dyDescent="0.3">
      <c r="A25" s="11" t="s">
        <v>17</v>
      </c>
      <c r="B25" s="13">
        <v>31734299210</v>
      </c>
      <c r="C25" s="16" t="s">
        <v>95</v>
      </c>
      <c r="D25" s="19" t="s">
        <v>39</v>
      </c>
      <c r="E25" s="13">
        <v>32234</v>
      </c>
      <c r="F25" s="13" t="s">
        <v>18</v>
      </c>
      <c r="G25" s="13" t="s">
        <v>8</v>
      </c>
      <c r="H25" s="7" t="s">
        <v>48</v>
      </c>
      <c r="I25" s="22">
        <v>113.4</v>
      </c>
    </row>
    <row r="26" spans="1:9" ht="21" customHeight="1" x14ac:dyDescent="0.3">
      <c r="A26" s="30" t="s">
        <v>19</v>
      </c>
      <c r="B26" s="14"/>
      <c r="C26" s="14"/>
      <c r="D26" s="14"/>
      <c r="E26" s="21"/>
      <c r="F26" s="21"/>
      <c r="G26" s="21"/>
      <c r="H26" s="21"/>
      <c r="I26" s="20">
        <v>113.4</v>
      </c>
    </row>
    <row r="27" spans="1:9" ht="46.5" customHeight="1" x14ac:dyDescent="0.3">
      <c r="A27" s="11" t="s">
        <v>20</v>
      </c>
      <c r="B27" s="13">
        <v>85821130368</v>
      </c>
      <c r="C27" s="16" t="s">
        <v>94</v>
      </c>
      <c r="D27" s="19" t="s">
        <v>40</v>
      </c>
      <c r="E27" s="13">
        <v>32389</v>
      </c>
      <c r="F27" s="13" t="s">
        <v>21</v>
      </c>
      <c r="G27" s="13" t="s">
        <v>8</v>
      </c>
      <c r="H27" s="7" t="s">
        <v>48</v>
      </c>
      <c r="I27" s="22">
        <v>1.66</v>
      </c>
    </row>
    <row r="28" spans="1:9" ht="46.5" customHeight="1" x14ac:dyDescent="0.3">
      <c r="A28" s="11" t="s">
        <v>20</v>
      </c>
      <c r="B28" s="13">
        <v>85821130368</v>
      </c>
      <c r="C28" s="16" t="s">
        <v>93</v>
      </c>
      <c r="D28" s="19" t="s">
        <v>41</v>
      </c>
      <c r="E28" s="13">
        <v>32389</v>
      </c>
      <c r="F28" s="13" t="s">
        <v>21</v>
      </c>
      <c r="G28" s="13" t="s">
        <v>8</v>
      </c>
      <c r="H28" s="7" t="s">
        <v>48</v>
      </c>
      <c r="I28" s="22">
        <v>32.35</v>
      </c>
    </row>
    <row r="29" spans="1:9" ht="46.5" customHeight="1" x14ac:dyDescent="0.3">
      <c r="A29" s="11" t="s">
        <v>20</v>
      </c>
      <c r="B29" s="13">
        <v>85821130368</v>
      </c>
      <c r="C29" s="16" t="s">
        <v>92</v>
      </c>
      <c r="D29" s="19" t="s">
        <v>42</v>
      </c>
      <c r="E29" s="13">
        <v>32389</v>
      </c>
      <c r="F29" s="13" t="s">
        <v>21</v>
      </c>
      <c r="G29" s="13" t="s">
        <v>8</v>
      </c>
      <c r="H29" s="7" t="s">
        <v>48</v>
      </c>
      <c r="I29" s="22">
        <v>19.91</v>
      </c>
    </row>
    <row r="30" spans="1:9" ht="21" customHeight="1" x14ac:dyDescent="0.3">
      <c r="A30" s="30" t="s">
        <v>22</v>
      </c>
      <c r="B30" s="14"/>
      <c r="C30" s="14"/>
      <c r="D30" s="14"/>
      <c r="E30" s="21"/>
      <c r="F30" s="21"/>
      <c r="G30" s="21"/>
      <c r="H30" s="21"/>
      <c r="I30" s="20">
        <f>SUM(I27:I29)</f>
        <v>53.92</v>
      </c>
    </row>
    <row r="31" spans="1:9" ht="46.5" customHeight="1" x14ac:dyDescent="0.3">
      <c r="A31" s="12" t="s">
        <v>26</v>
      </c>
      <c r="B31" s="15">
        <v>54521868069</v>
      </c>
      <c r="C31" s="17" t="s">
        <v>91</v>
      </c>
      <c r="D31" s="19" t="s">
        <v>43</v>
      </c>
      <c r="E31" s="15">
        <v>32342</v>
      </c>
      <c r="F31" s="15" t="s">
        <v>27</v>
      </c>
      <c r="G31" s="13" t="s">
        <v>8</v>
      </c>
      <c r="H31" s="7" t="s">
        <v>48</v>
      </c>
      <c r="I31" s="23">
        <v>103.02</v>
      </c>
    </row>
    <row r="32" spans="1:9" ht="21" customHeight="1" x14ac:dyDescent="0.3">
      <c r="A32" s="30" t="s">
        <v>28</v>
      </c>
      <c r="B32" s="14"/>
      <c r="C32" s="14"/>
      <c r="D32" s="14"/>
      <c r="E32" s="21"/>
      <c r="F32" s="21"/>
      <c r="G32" s="21"/>
      <c r="H32" s="21"/>
      <c r="I32" s="20">
        <v>103.02</v>
      </c>
    </row>
    <row r="33" spans="1:9" ht="46.5" customHeight="1" x14ac:dyDescent="0.3">
      <c r="A33" s="11" t="s">
        <v>23</v>
      </c>
      <c r="B33" s="13">
        <v>92045122711</v>
      </c>
      <c r="C33" s="16" t="s">
        <v>90</v>
      </c>
      <c r="D33" s="19" t="s">
        <v>44</v>
      </c>
      <c r="E33" s="13">
        <v>42273</v>
      </c>
      <c r="F33" s="13" t="s">
        <v>24</v>
      </c>
      <c r="G33" s="13" t="s">
        <v>8</v>
      </c>
      <c r="H33" s="7" t="s">
        <v>49</v>
      </c>
      <c r="I33" s="22">
        <v>2394.56</v>
      </c>
    </row>
    <row r="34" spans="1:9" ht="21" customHeight="1" x14ac:dyDescent="0.3">
      <c r="A34" s="30" t="s">
        <v>25</v>
      </c>
      <c r="B34" s="14"/>
      <c r="C34" s="14"/>
      <c r="D34" s="14"/>
      <c r="E34" s="21"/>
      <c r="F34" s="21"/>
      <c r="G34" s="21"/>
      <c r="H34" s="21"/>
      <c r="I34" s="20">
        <v>2394.56</v>
      </c>
    </row>
    <row r="35" spans="1:9" ht="46.5" customHeight="1" x14ac:dyDescent="0.3">
      <c r="A35" s="11" t="s">
        <v>29</v>
      </c>
      <c r="B35" s="13">
        <v>43965974818</v>
      </c>
      <c r="C35" s="16" t="s">
        <v>89</v>
      </c>
      <c r="D35" s="19" t="s">
        <v>45</v>
      </c>
      <c r="E35" s="13">
        <v>32231</v>
      </c>
      <c r="F35" s="13" t="s">
        <v>30</v>
      </c>
      <c r="G35" s="13" t="s">
        <v>8</v>
      </c>
      <c r="H35" s="7" t="s">
        <v>48</v>
      </c>
      <c r="I35" s="22">
        <v>2.85</v>
      </c>
    </row>
    <row r="36" spans="1:9" ht="46.5" customHeight="1" x14ac:dyDescent="0.3">
      <c r="A36" s="11" t="s">
        <v>29</v>
      </c>
      <c r="B36" s="13">
        <v>43965974818</v>
      </c>
      <c r="C36" s="16" t="s">
        <v>88</v>
      </c>
      <c r="D36" s="19" t="s">
        <v>46</v>
      </c>
      <c r="E36" s="13">
        <v>32231</v>
      </c>
      <c r="F36" s="13" t="s">
        <v>30</v>
      </c>
      <c r="G36" s="13" t="s">
        <v>8</v>
      </c>
      <c r="H36" s="7" t="s">
        <v>48</v>
      </c>
      <c r="I36" s="22">
        <v>695.58</v>
      </c>
    </row>
    <row r="37" spans="1:9" ht="21" customHeight="1" x14ac:dyDescent="0.3">
      <c r="A37" s="30" t="s">
        <v>31</v>
      </c>
      <c r="B37" s="14"/>
      <c r="C37" s="14"/>
      <c r="D37" s="14"/>
      <c r="E37" s="21"/>
      <c r="F37" s="21"/>
      <c r="G37" s="21"/>
      <c r="H37" s="21"/>
      <c r="I37" s="20">
        <f>SUM(I35:I36)</f>
        <v>698.43000000000006</v>
      </c>
    </row>
    <row r="38" spans="1:9" ht="46.5" customHeight="1" x14ac:dyDescent="0.3">
      <c r="A38" s="11" t="s">
        <v>32</v>
      </c>
      <c r="B38" s="13">
        <v>41317489366</v>
      </c>
      <c r="C38" s="16" t="s">
        <v>87</v>
      </c>
      <c r="D38" s="19">
        <v>381000558920</v>
      </c>
      <c r="E38" s="13">
        <v>32233</v>
      </c>
      <c r="F38" s="13" t="s">
        <v>33</v>
      </c>
      <c r="G38" s="13" t="s">
        <v>8</v>
      </c>
      <c r="H38" s="7" t="s">
        <v>48</v>
      </c>
      <c r="I38" s="22">
        <v>639.96</v>
      </c>
    </row>
    <row r="39" spans="1:9" ht="46.5" customHeight="1" x14ac:dyDescent="0.3">
      <c r="A39" s="11" t="s">
        <v>32</v>
      </c>
      <c r="B39" s="13">
        <v>41317489366</v>
      </c>
      <c r="C39" s="16" t="s">
        <v>87</v>
      </c>
      <c r="D39" s="19">
        <v>381000558921</v>
      </c>
      <c r="E39" s="13">
        <v>32233</v>
      </c>
      <c r="F39" s="13" t="s">
        <v>33</v>
      </c>
      <c r="G39" s="13" t="s">
        <v>8</v>
      </c>
      <c r="H39" s="7" t="s">
        <v>48</v>
      </c>
      <c r="I39" s="22">
        <v>263.42</v>
      </c>
    </row>
    <row r="40" spans="1:9" ht="46.5" customHeight="1" x14ac:dyDescent="0.3">
      <c r="A40" s="11" t="s">
        <v>32</v>
      </c>
      <c r="B40" s="13">
        <v>41317489366</v>
      </c>
      <c r="C40" s="16" t="s">
        <v>87</v>
      </c>
      <c r="D40" s="19">
        <v>381000558917</v>
      </c>
      <c r="E40" s="13">
        <v>32233</v>
      </c>
      <c r="F40" s="13" t="s">
        <v>33</v>
      </c>
      <c r="G40" s="13" t="s">
        <v>8</v>
      </c>
      <c r="H40" s="7" t="s">
        <v>48</v>
      </c>
      <c r="I40" s="22">
        <v>168.74</v>
      </c>
    </row>
    <row r="41" spans="1:9" ht="46.5" customHeight="1" x14ac:dyDescent="0.3">
      <c r="A41" s="11" t="s">
        <v>32</v>
      </c>
      <c r="B41" s="13">
        <v>41317489366</v>
      </c>
      <c r="C41" s="16" t="s">
        <v>87</v>
      </c>
      <c r="D41" s="19">
        <v>381000558918</v>
      </c>
      <c r="E41" s="13">
        <v>32233</v>
      </c>
      <c r="F41" s="13" t="s">
        <v>33</v>
      </c>
      <c r="G41" s="13" t="s">
        <v>8</v>
      </c>
      <c r="H41" s="7" t="s">
        <v>48</v>
      </c>
      <c r="I41" s="22">
        <v>1996.59</v>
      </c>
    </row>
    <row r="42" spans="1:9" ht="46.5" customHeight="1" x14ac:dyDescent="0.3">
      <c r="A42" s="11" t="s">
        <v>32</v>
      </c>
      <c r="B42" s="13">
        <v>41317489366</v>
      </c>
      <c r="C42" s="16" t="s">
        <v>87</v>
      </c>
      <c r="D42" s="19">
        <v>381000558919</v>
      </c>
      <c r="E42" s="13">
        <v>32233</v>
      </c>
      <c r="F42" s="13" t="s">
        <v>33</v>
      </c>
      <c r="G42" s="13" t="s">
        <v>8</v>
      </c>
      <c r="H42" s="7" t="s">
        <v>48</v>
      </c>
      <c r="I42" s="22">
        <v>626.22</v>
      </c>
    </row>
    <row r="43" spans="1:9" ht="21" customHeight="1" x14ac:dyDescent="0.3">
      <c r="A43" s="30" t="s">
        <v>34</v>
      </c>
      <c r="B43" s="9"/>
      <c r="C43" s="14"/>
      <c r="D43" s="14"/>
      <c r="E43" s="21"/>
      <c r="F43" s="21"/>
      <c r="G43" s="21"/>
      <c r="H43" s="21"/>
      <c r="I43" s="20">
        <f>SUM(I38:I42)</f>
        <v>3694.9300000000003</v>
      </c>
    </row>
    <row r="44" spans="1:9" ht="46.5" customHeight="1" x14ac:dyDescent="0.3">
      <c r="A44" s="11" t="s">
        <v>52</v>
      </c>
      <c r="B44" s="13">
        <v>87311810356</v>
      </c>
      <c r="C44" s="16" t="s">
        <v>86</v>
      </c>
      <c r="D44" s="19" t="s">
        <v>50</v>
      </c>
      <c r="E44" s="13">
        <v>32313</v>
      </c>
      <c r="F44" s="13" t="s">
        <v>51</v>
      </c>
      <c r="G44" s="13" t="s">
        <v>8</v>
      </c>
      <c r="H44" s="7" t="s">
        <v>48</v>
      </c>
      <c r="I44" s="22">
        <v>8.98</v>
      </c>
    </row>
    <row r="45" spans="1:9" ht="21" customHeight="1" x14ac:dyDescent="0.3">
      <c r="A45" s="30" t="s">
        <v>53</v>
      </c>
      <c r="B45" s="9"/>
      <c r="C45" s="14"/>
      <c r="D45" s="14"/>
      <c r="E45" s="21"/>
      <c r="F45" s="21"/>
      <c r="G45" s="21"/>
      <c r="H45" s="21"/>
      <c r="I45" s="20">
        <v>8.98</v>
      </c>
    </row>
    <row r="46" spans="1:9" ht="47.25" customHeight="1" x14ac:dyDescent="0.3">
      <c r="A46" s="12" t="s">
        <v>57</v>
      </c>
      <c r="B46" s="15">
        <v>43365873450</v>
      </c>
      <c r="C46" s="17" t="s">
        <v>85</v>
      </c>
      <c r="D46" s="15" t="s">
        <v>55</v>
      </c>
      <c r="E46" s="15">
        <v>32999</v>
      </c>
      <c r="F46" s="17" t="s">
        <v>56</v>
      </c>
      <c r="G46" s="13" t="s">
        <v>8</v>
      </c>
      <c r="H46" s="7" t="s">
        <v>48</v>
      </c>
      <c r="I46" s="23">
        <v>12.5</v>
      </c>
    </row>
    <row r="47" spans="1:9" ht="38.25" customHeight="1" x14ac:dyDescent="0.3">
      <c r="A47" s="31" t="s">
        <v>58</v>
      </c>
      <c r="B47" s="9"/>
      <c r="C47" s="14"/>
      <c r="D47" s="14"/>
      <c r="E47" s="21"/>
      <c r="F47" s="21"/>
      <c r="G47" s="21"/>
      <c r="H47" s="21"/>
      <c r="I47" s="20">
        <v>12.5</v>
      </c>
    </row>
    <row r="48" spans="1:9" ht="47.25" customHeight="1" x14ac:dyDescent="0.3">
      <c r="A48" s="11" t="s">
        <v>54</v>
      </c>
      <c r="B48" s="13">
        <v>18928523252</v>
      </c>
      <c r="C48" s="16" t="s">
        <v>84</v>
      </c>
      <c r="D48" s="19" t="s">
        <v>59</v>
      </c>
      <c r="E48" s="13">
        <v>32224</v>
      </c>
      <c r="F48" s="13" t="s">
        <v>14</v>
      </c>
      <c r="G48" s="13" t="s">
        <v>8</v>
      </c>
      <c r="H48" s="7" t="s">
        <v>49</v>
      </c>
      <c r="I48" s="22">
        <v>103.48</v>
      </c>
    </row>
    <row r="49" spans="1:9" ht="47.25" customHeight="1" x14ac:dyDescent="0.3">
      <c r="A49" s="11" t="s">
        <v>54</v>
      </c>
      <c r="B49" s="13">
        <v>18928523252</v>
      </c>
      <c r="C49" s="16" t="s">
        <v>84</v>
      </c>
      <c r="D49" s="19" t="s">
        <v>60</v>
      </c>
      <c r="E49" s="13">
        <v>32224</v>
      </c>
      <c r="F49" s="13" t="s">
        <v>14</v>
      </c>
      <c r="G49" s="13" t="s">
        <v>8</v>
      </c>
      <c r="H49" s="7" t="s">
        <v>49</v>
      </c>
      <c r="I49" s="22">
        <v>279.49</v>
      </c>
    </row>
    <row r="50" spans="1:9" ht="21" customHeight="1" x14ac:dyDescent="0.3">
      <c r="A50" s="30" t="s">
        <v>61</v>
      </c>
      <c r="B50" s="9"/>
      <c r="C50" s="14"/>
      <c r="D50" s="14"/>
      <c r="E50" s="21"/>
      <c r="F50" s="21"/>
      <c r="G50" s="21"/>
      <c r="H50" s="21"/>
      <c r="I50" s="20">
        <f>SUM(I48:I49)</f>
        <v>382.97</v>
      </c>
    </row>
    <row r="51" spans="1:9" ht="47.25" customHeight="1" x14ac:dyDescent="0.3">
      <c r="A51" s="11" t="s">
        <v>62</v>
      </c>
      <c r="B51" s="13">
        <v>31332543180</v>
      </c>
      <c r="C51" s="16" t="s">
        <v>83</v>
      </c>
      <c r="D51" s="19" t="s">
        <v>64</v>
      </c>
      <c r="E51" s="13">
        <v>32329</v>
      </c>
      <c r="F51" s="16" t="s">
        <v>63</v>
      </c>
      <c r="G51" s="13" t="s">
        <v>8</v>
      </c>
      <c r="H51" s="7" t="s">
        <v>48</v>
      </c>
      <c r="I51" s="22">
        <v>50</v>
      </c>
    </row>
    <row r="52" spans="1:9" ht="47.25" customHeight="1" x14ac:dyDescent="0.3">
      <c r="A52" s="11" t="s">
        <v>62</v>
      </c>
      <c r="B52" s="13">
        <v>31332543180</v>
      </c>
      <c r="C52" s="16" t="s">
        <v>83</v>
      </c>
      <c r="D52" s="19" t="s">
        <v>65</v>
      </c>
      <c r="E52" s="13">
        <v>32329</v>
      </c>
      <c r="F52" s="16" t="s">
        <v>63</v>
      </c>
      <c r="G52" s="13" t="s">
        <v>8</v>
      </c>
      <c r="H52" s="7" t="s">
        <v>48</v>
      </c>
      <c r="I52" s="22">
        <v>50</v>
      </c>
    </row>
    <row r="53" spans="1:9" ht="21" customHeight="1" x14ac:dyDescent="0.3">
      <c r="A53" s="30" t="s">
        <v>66</v>
      </c>
      <c r="B53" s="9"/>
      <c r="C53" s="14"/>
      <c r="D53" s="14"/>
      <c r="E53" s="21"/>
      <c r="F53" s="21"/>
      <c r="G53" s="21"/>
      <c r="H53" s="21"/>
      <c r="I53" s="20">
        <f>SUM(I51:I52)</f>
        <v>100</v>
      </c>
    </row>
    <row r="54" spans="1:9" ht="67.5" customHeight="1" x14ac:dyDescent="0.3">
      <c r="A54" s="32" t="s">
        <v>68</v>
      </c>
      <c r="B54" s="13">
        <v>91533046949</v>
      </c>
      <c r="C54" s="16" t="s">
        <v>82</v>
      </c>
      <c r="D54" s="19">
        <v>37336</v>
      </c>
      <c r="E54" s="13">
        <v>32224</v>
      </c>
      <c r="F54" s="13" t="s">
        <v>14</v>
      </c>
      <c r="G54" s="13" t="s">
        <v>8</v>
      </c>
      <c r="H54" s="7" t="s">
        <v>49</v>
      </c>
      <c r="I54" s="22">
        <v>250.02</v>
      </c>
    </row>
    <row r="55" spans="1:9" ht="21" customHeight="1" x14ac:dyDescent="0.3">
      <c r="A55" s="30" t="s">
        <v>69</v>
      </c>
      <c r="B55" s="9"/>
      <c r="C55" s="14"/>
      <c r="D55" s="14"/>
      <c r="E55" s="21"/>
      <c r="F55" s="21"/>
      <c r="G55" s="21"/>
      <c r="H55" s="21"/>
      <c r="I55" s="20">
        <v>250.02</v>
      </c>
    </row>
    <row r="56" spans="1:9" ht="47.25" customHeight="1" x14ac:dyDescent="0.3">
      <c r="A56" s="11" t="s">
        <v>72</v>
      </c>
      <c r="B56" s="19" t="s">
        <v>71</v>
      </c>
      <c r="C56" s="16" t="s">
        <v>81</v>
      </c>
      <c r="D56" s="33">
        <v>21</v>
      </c>
      <c r="E56" s="13">
        <v>32931</v>
      </c>
      <c r="F56" s="13" t="s">
        <v>70</v>
      </c>
      <c r="G56" s="13" t="s">
        <v>8</v>
      </c>
      <c r="H56" s="7" t="s">
        <v>49</v>
      </c>
      <c r="I56" s="22">
        <v>100</v>
      </c>
    </row>
    <row r="57" spans="1:9" ht="21" customHeight="1" x14ac:dyDescent="0.3">
      <c r="A57" s="30" t="s">
        <v>73</v>
      </c>
      <c r="B57" s="9"/>
      <c r="C57" s="14"/>
      <c r="D57" s="14"/>
      <c r="E57" s="21"/>
      <c r="F57" s="21"/>
      <c r="G57" s="21"/>
      <c r="H57" s="21"/>
      <c r="I57" s="20">
        <v>100</v>
      </c>
    </row>
    <row r="58" spans="1:9" ht="49.5" customHeight="1" x14ac:dyDescent="0.3">
      <c r="A58" s="11" t="s">
        <v>74</v>
      </c>
      <c r="B58" s="13">
        <v>44138062462</v>
      </c>
      <c r="C58" s="16" t="s">
        <v>80</v>
      </c>
      <c r="D58" s="19" t="s">
        <v>75</v>
      </c>
      <c r="E58" s="13">
        <v>32224</v>
      </c>
      <c r="F58" s="13" t="s">
        <v>14</v>
      </c>
      <c r="G58" s="13" t="s">
        <v>8</v>
      </c>
      <c r="H58" s="7" t="s">
        <v>49</v>
      </c>
      <c r="I58" s="22">
        <v>181.75</v>
      </c>
    </row>
    <row r="59" spans="1:9" ht="48" customHeight="1" x14ac:dyDescent="0.3">
      <c r="A59" s="11" t="s">
        <v>74</v>
      </c>
      <c r="B59" s="13">
        <v>44138062462</v>
      </c>
      <c r="C59" s="16" t="s">
        <v>80</v>
      </c>
      <c r="D59" s="19" t="s">
        <v>76</v>
      </c>
      <c r="E59" s="13">
        <v>32224</v>
      </c>
      <c r="F59" s="13" t="s">
        <v>14</v>
      </c>
      <c r="G59" s="13" t="s">
        <v>8</v>
      </c>
      <c r="H59" s="7" t="s">
        <v>49</v>
      </c>
      <c r="I59" s="22">
        <v>241.42</v>
      </c>
    </row>
    <row r="60" spans="1:9" ht="21" customHeight="1" x14ac:dyDescent="0.3">
      <c r="A60" s="30" t="s">
        <v>77</v>
      </c>
      <c r="B60" s="9"/>
      <c r="C60" s="14"/>
      <c r="D60" s="14"/>
      <c r="E60" s="21"/>
      <c r="F60" s="21"/>
      <c r="G60" s="21"/>
      <c r="H60" s="21"/>
      <c r="I60" s="20">
        <f>SUM(I58:I59)</f>
        <v>423.16999999999996</v>
      </c>
    </row>
    <row r="61" spans="1:9" ht="47.25" customHeight="1" x14ac:dyDescent="0.3">
      <c r="A61" s="11" t="s">
        <v>78</v>
      </c>
      <c r="B61" s="13">
        <v>55802054231</v>
      </c>
      <c r="C61" s="16" t="s">
        <v>79</v>
      </c>
      <c r="D61" s="13">
        <v>35497432</v>
      </c>
      <c r="E61" s="13">
        <v>32341</v>
      </c>
      <c r="F61" s="13" t="s">
        <v>99</v>
      </c>
      <c r="G61" s="13" t="s">
        <v>8</v>
      </c>
      <c r="H61" s="7" t="s">
        <v>48</v>
      </c>
      <c r="I61" s="34">
        <v>169.09</v>
      </c>
    </row>
    <row r="62" spans="1:9" ht="47.25" customHeight="1" x14ac:dyDescent="0.3">
      <c r="A62" s="11" t="s">
        <v>78</v>
      </c>
      <c r="B62" s="13">
        <v>55802054231</v>
      </c>
      <c r="C62" s="16" t="s">
        <v>79</v>
      </c>
      <c r="D62" s="13">
        <v>35497432</v>
      </c>
      <c r="E62" s="13">
        <v>32999</v>
      </c>
      <c r="F62" s="13" t="s">
        <v>100</v>
      </c>
      <c r="G62" s="13" t="s">
        <v>8</v>
      </c>
      <c r="H62" s="7" t="s">
        <v>48</v>
      </c>
      <c r="I62" s="34">
        <v>7.0000000000000007E-2</v>
      </c>
    </row>
    <row r="63" spans="1:9" ht="21" customHeight="1" x14ac:dyDescent="0.3">
      <c r="A63" s="30" t="s">
        <v>101</v>
      </c>
      <c r="B63" s="9"/>
      <c r="C63" s="14"/>
      <c r="D63" s="14"/>
      <c r="E63" s="21"/>
      <c r="F63" s="21"/>
      <c r="G63" s="21"/>
      <c r="H63" s="21"/>
      <c r="I63" s="20">
        <f>SUM(I61:I62)</f>
        <v>169.16</v>
      </c>
    </row>
    <row r="64" spans="1:9" ht="45.75" customHeight="1" x14ac:dyDescent="0.3">
      <c r="A64" s="11" t="s">
        <v>123</v>
      </c>
      <c r="B64" s="13" t="s">
        <v>102</v>
      </c>
      <c r="C64" s="13" t="s">
        <v>103</v>
      </c>
      <c r="D64" s="19" t="s">
        <v>121</v>
      </c>
      <c r="E64" s="13">
        <v>32131</v>
      </c>
      <c r="F64" s="16" t="s">
        <v>104</v>
      </c>
      <c r="G64" s="13" t="s">
        <v>8</v>
      </c>
      <c r="H64" s="7" t="s">
        <v>49</v>
      </c>
      <c r="I64" s="34">
        <v>1427</v>
      </c>
    </row>
    <row r="65" spans="1:11" ht="47.25" customHeight="1" x14ac:dyDescent="0.3">
      <c r="A65" s="11" t="s">
        <v>124</v>
      </c>
      <c r="B65" s="13" t="s">
        <v>102</v>
      </c>
      <c r="C65" s="13" t="s">
        <v>103</v>
      </c>
      <c r="D65" s="19" t="s">
        <v>122</v>
      </c>
      <c r="E65" s="13">
        <v>32131</v>
      </c>
      <c r="F65" s="16" t="s">
        <v>104</v>
      </c>
      <c r="G65" s="13" t="s">
        <v>8</v>
      </c>
      <c r="H65" s="7" t="s">
        <v>49</v>
      </c>
      <c r="I65" s="34">
        <v>1427</v>
      </c>
    </row>
    <row r="66" spans="1:11" ht="21" customHeight="1" x14ac:dyDescent="0.3">
      <c r="A66" s="30" t="s">
        <v>105</v>
      </c>
      <c r="B66" s="9"/>
      <c r="C66" s="14"/>
      <c r="D66" s="14"/>
      <c r="E66" s="21"/>
      <c r="F66" s="21"/>
      <c r="G66" s="21"/>
      <c r="H66" s="21"/>
      <c r="I66" s="20">
        <f>SUM(I64:I65)</f>
        <v>2854</v>
      </c>
    </row>
    <row r="67" spans="1:11" ht="51" customHeight="1" x14ac:dyDescent="0.3">
      <c r="A67" s="11" t="s">
        <v>106</v>
      </c>
      <c r="B67" s="6"/>
      <c r="C67" s="6"/>
      <c r="D67" s="37"/>
      <c r="E67" s="13">
        <v>32955</v>
      </c>
      <c r="F67" s="36" t="s">
        <v>107</v>
      </c>
      <c r="G67" s="13" t="s">
        <v>108</v>
      </c>
      <c r="H67" s="7" t="s">
        <v>49</v>
      </c>
      <c r="I67" s="34">
        <v>336</v>
      </c>
      <c r="K67" s="35"/>
    </row>
    <row r="68" spans="1:11" ht="21" customHeight="1" x14ac:dyDescent="0.3">
      <c r="A68" s="30" t="s">
        <v>110</v>
      </c>
      <c r="B68" s="9"/>
      <c r="C68" s="14"/>
      <c r="D68" s="14"/>
      <c r="E68" s="21"/>
      <c r="F68" s="21"/>
      <c r="G68" s="21"/>
      <c r="H68" s="21"/>
      <c r="I68" s="20">
        <v>336</v>
      </c>
    </row>
    <row r="69" spans="1:11" ht="21" customHeight="1" x14ac:dyDescent="0.25">
      <c r="A69" s="5"/>
      <c r="B69" s="5"/>
      <c r="C69" s="6"/>
      <c r="D69" s="6"/>
      <c r="E69" s="5"/>
      <c r="F69" s="5"/>
      <c r="G69" s="6"/>
      <c r="K69" s="35"/>
    </row>
    <row r="70" spans="1:11" ht="21" customHeight="1" x14ac:dyDescent="0.4">
      <c r="A70" s="38" t="s">
        <v>109</v>
      </c>
      <c r="B70" s="9"/>
      <c r="C70" s="14"/>
      <c r="D70" s="14"/>
      <c r="E70" s="21"/>
      <c r="F70" s="21"/>
      <c r="G70" s="21"/>
      <c r="H70" s="21"/>
      <c r="I70" s="20">
        <f>SUM(I20,I24,I26,I30,I32,I34,I37,I43,I45,I47,I50,I53,I55,I57,I60,I63,I66,I68)</f>
        <v>12096.38</v>
      </c>
    </row>
    <row r="71" spans="1:11" ht="21" customHeight="1" x14ac:dyDescent="0.25">
      <c r="A71" s="5"/>
      <c r="B71" s="5"/>
      <c r="C71" s="6"/>
      <c r="D71" s="6"/>
      <c r="E71" s="5"/>
      <c r="F71" s="5"/>
      <c r="G71" s="6"/>
    </row>
    <row r="72" spans="1:11" ht="21" customHeight="1" x14ac:dyDescent="0.25">
      <c r="A72" s="5"/>
      <c r="B72" s="5"/>
      <c r="C72" s="6"/>
      <c r="D72" s="5"/>
      <c r="E72" s="5"/>
      <c r="F72" s="5"/>
      <c r="G72" s="6"/>
    </row>
    <row r="73" spans="1:11" ht="21" customHeight="1" x14ac:dyDescent="0.25">
      <c r="A73" s="5"/>
      <c r="B73" s="5"/>
      <c r="C73" s="5"/>
      <c r="D73" s="5"/>
      <c r="E73" s="5"/>
      <c r="F73" s="5"/>
      <c r="G73" s="6"/>
    </row>
    <row r="74" spans="1:11" ht="21" customHeight="1" x14ac:dyDescent="0.25">
      <c r="A74" s="5"/>
      <c r="B74" s="5"/>
      <c r="C74" s="5"/>
      <c r="D74" s="5"/>
      <c r="E74" s="5"/>
      <c r="F74" s="5"/>
      <c r="G74" s="6"/>
    </row>
    <row r="75" spans="1:11" ht="15.75" x14ac:dyDescent="0.25">
      <c r="A75" s="5"/>
      <c r="B75" s="5"/>
      <c r="C75" s="5"/>
      <c r="D75" s="5"/>
      <c r="E75" s="5"/>
      <c r="F75" s="5"/>
      <c r="G75" s="6"/>
    </row>
    <row r="76" spans="1:11" ht="25.5" x14ac:dyDescent="0.35">
      <c r="A76" s="10"/>
      <c r="B76" s="10"/>
      <c r="D76" s="25" t="s">
        <v>111</v>
      </c>
      <c r="E76" s="3"/>
    </row>
    <row r="80" spans="1:11" ht="15.75" thickBot="1" x14ac:dyDescent="0.3"/>
    <row r="81" spans="1:9" ht="36.75" thickBot="1" x14ac:dyDescent="0.3">
      <c r="A81" s="26" t="s">
        <v>1</v>
      </c>
      <c r="B81" s="27" t="s">
        <v>2</v>
      </c>
      <c r="C81" s="27" t="s">
        <v>3</v>
      </c>
      <c r="D81" s="28" t="s">
        <v>35</v>
      </c>
      <c r="E81" s="28" t="s">
        <v>6</v>
      </c>
      <c r="F81" s="27" t="s">
        <v>4</v>
      </c>
      <c r="G81" s="29" t="s">
        <v>5</v>
      </c>
      <c r="H81" s="27" t="s">
        <v>47</v>
      </c>
      <c r="I81" s="28" t="s">
        <v>7</v>
      </c>
    </row>
    <row r="82" spans="1:9" ht="45.75" customHeight="1" x14ac:dyDescent="0.3">
      <c r="A82" s="11" t="s">
        <v>112</v>
      </c>
      <c r="B82" s="11"/>
      <c r="C82" s="11"/>
      <c r="D82" s="11"/>
      <c r="E82" s="13">
        <v>31110</v>
      </c>
      <c r="F82" s="13" t="s">
        <v>113</v>
      </c>
      <c r="G82" s="13" t="s">
        <v>108</v>
      </c>
      <c r="H82" s="7" t="s">
        <v>49</v>
      </c>
      <c r="I82" s="34">
        <v>79736.45</v>
      </c>
    </row>
    <row r="83" spans="1:9" ht="45.75" customHeight="1" x14ac:dyDescent="0.3">
      <c r="A83" s="11" t="s">
        <v>112</v>
      </c>
      <c r="B83" s="11"/>
      <c r="C83" s="11"/>
      <c r="D83" s="11"/>
      <c r="E83" s="13">
        <v>31131</v>
      </c>
      <c r="F83" s="13" t="s">
        <v>114</v>
      </c>
      <c r="G83" s="13" t="s">
        <v>108</v>
      </c>
      <c r="H83" s="7" t="s">
        <v>49</v>
      </c>
      <c r="I83" s="34">
        <v>655.79</v>
      </c>
    </row>
    <row r="84" spans="1:9" ht="45.75" customHeight="1" x14ac:dyDescent="0.3">
      <c r="A84" s="11" t="s">
        <v>112</v>
      </c>
      <c r="B84" s="11"/>
      <c r="C84" s="11"/>
      <c r="D84" s="11"/>
      <c r="E84" s="13">
        <v>31141</v>
      </c>
      <c r="F84" s="16" t="s">
        <v>115</v>
      </c>
      <c r="G84" s="13" t="s">
        <v>108</v>
      </c>
      <c r="H84" s="7" t="s">
        <v>49</v>
      </c>
      <c r="I84" s="34">
        <v>1622.71</v>
      </c>
    </row>
    <row r="85" spans="1:9" ht="45.75" customHeight="1" x14ac:dyDescent="0.3">
      <c r="A85" s="11" t="s">
        <v>112</v>
      </c>
      <c r="B85" s="11"/>
      <c r="C85" s="11"/>
      <c r="D85" s="11"/>
      <c r="E85" s="13">
        <v>31321</v>
      </c>
      <c r="F85" s="16" t="s">
        <v>116</v>
      </c>
      <c r="G85" s="13" t="s">
        <v>108</v>
      </c>
      <c r="H85" s="7" t="s">
        <v>49</v>
      </c>
      <c r="I85" s="34">
        <v>13532.47</v>
      </c>
    </row>
    <row r="86" spans="1:9" ht="47.25" customHeight="1" x14ac:dyDescent="0.3">
      <c r="A86" s="11" t="s">
        <v>112</v>
      </c>
      <c r="E86" s="39">
        <v>32121</v>
      </c>
      <c r="F86" s="16" t="s">
        <v>117</v>
      </c>
      <c r="G86" s="13" t="s">
        <v>108</v>
      </c>
      <c r="H86" s="7" t="s">
        <v>49</v>
      </c>
      <c r="I86" s="40">
        <v>2554.12</v>
      </c>
    </row>
    <row r="87" spans="1:9" ht="46.5" customHeight="1" x14ac:dyDescent="0.3">
      <c r="A87" s="11" t="s">
        <v>112</v>
      </c>
      <c r="E87" s="39">
        <v>3121</v>
      </c>
      <c r="F87" s="16" t="s">
        <v>125</v>
      </c>
      <c r="G87" s="13" t="s">
        <v>108</v>
      </c>
      <c r="H87" s="7" t="s">
        <v>49</v>
      </c>
      <c r="I87" s="40">
        <v>1120.72</v>
      </c>
    </row>
    <row r="88" spans="1:9" ht="22.5" customHeight="1" x14ac:dyDescent="0.25"/>
    <row r="89" spans="1:9" ht="26.25" x14ac:dyDescent="0.4">
      <c r="A89" s="38" t="s">
        <v>109</v>
      </c>
      <c r="B89" s="9"/>
      <c r="C89" s="14"/>
      <c r="D89" s="14"/>
      <c r="E89" s="21"/>
      <c r="F89" s="21"/>
      <c r="G89" s="21"/>
      <c r="H89" s="21"/>
      <c r="I89" s="20">
        <f>SUM(I82:I87)</f>
        <v>99222.26</v>
      </c>
    </row>
  </sheetData>
  <mergeCells count="8">
    <mergeCell ref="A2:B2"/>
    <mergeCell ref="A3:B3"/>
    <mergeCell ref="C10:E11"/>
    <mergeCell ref="A1:C1"/>
    <mergeCell ref="G1:G9"/>
    <mergeCell ref="D1:F1"/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</dc:creator>
  <cp:lastModifiedBy>Gordana</cp:lastModifiedBy>
  <dcterms:created xsi:type="dcterms:W3CDTF">2024-02-19T18:53:44Z</dcterms:created>
  <dcterms:modified xsi:type="dcterms:W3CDTF">2024-02-20T09:42:48Z</dcterms:modified>
</cp:coreProperties>
</file>